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Contracte 2022 " sheetId="1" r:id="rId1"/>
    <sheet name="Ctr subsv energie proceduri MAI" sheetId="2" r:id="rId2"/>
    <sheet name="Ctr subsecv gaze proceduri MAI " sheetId="3" r:id="rId3"/>
    <sheet name="Ctr subsv carburant proced ONAC" sheetId="4" r:id="rId4"/>
  </sheets>
  <definedNames/>
  <calcPr fullCalcOnLoad="1"/>
</workbook>
</file>

<file path=xl/sharedStrings.xml><?xml version="1.0" encoding="utf-8"?>
<sst xmlns="http://schemas.openxmlformats.org/spreadsheetml/2006/main" count="157" uniqueCount="126">
  <si>
    <t>Titlu contract</t>
  </si>
  <si>
    <t>Nr. contract și data atribuirii</t>
  </si>
  <si>
    <t>Obiect contract</t>
  </si>
  <si>
    <t>Procedura aplicată</t>
  </si>
  <si>
    <t>Număr ofertanți</t>
  </si>
  <si>
    <t>Furnizor / Prestator / Executant</t>
  </si>
  <si>
    <t xml:space="preserve">Parteneri </t>
  </si>
  <si>
    <t>(asociați/subcontractanți/terți/susținători)</t>
  </si>
  <si>
    <t>Sursa finanțării</t>
  </si>
  <si>
    <t>Data de început</t>
  </si>
  <si>
    <t>Data de finalizare prevăzută în contract</t>
  </si>
  <si>
    <t>Modificare a cuantumului prețului prin act adițional /  și data acestuia.</t>
  </si>
  <si>
    <t>Executarea contractului</t>
  </si>
  <si>
    <t>Status</t>
  </si>
  <si>
    <t>(finalizat / în execuție)</t>
  </si>
  <si>
    <t>Bugetul de stat</t>
  </si>
  <si>
    <t>nu</t>
  </si>
  <si>
    <t xml:space="preserve">Nr crt </t>
  </si>
  <si>
    <t xml:space="preserve">Data efectuarii platii </t>
  </si>
  <si>
    <t xml:space="preserve">Valoare contract lei fara TVA </t>
  </si>
  <si>
    <t xml:space="preserve">Valoarea prevăzută în contract (RON) fara TVA </t>
  </si>
  <si>
    <t>Valoare plătită RON (cu TVA)</t>
  </si>
  <si>
    <t xml:space="preserve">INSTITUTIA PREFECTULUI JUDETUL DOLJ </t>
  </si>
  <si>
    <t>Contract de prestari servicii curatare a birourilor</t>
  </si>
  <si>
    <t>Servicii de curatare a birourilor pt. cele doua sedii din  str. Unirii nr 19 si str.Amaradia nr. 93-95</t>
  </si>
  <si>
    <t>Lunar dupa prestarea serviciilor</t>
  </si>
  <si>
    <t xml:space="preserve">CONTRACTE SUBSECVENTE LA PROCEDURI    ONAC </t>
  </si>
  <si>
    <t>Oficiul Național pentru Achiziții Centralizate</t>
  </si>
  <si>
    <t>Nr.crt</t>
  </si>
  <si>
    <t>Obiectul contractului de achizitie publica</t>
  </si>
  <si>
    <t>Furnizor/Prestator/           Executant</t>
  </si>
  <si>
    <t>Valoare contractată (angajament bugetar) - lei fara TVA</t>
  </si>
  <si>
    <t>Perioada contract</t>
  </si>
  <si>
    <t xml:space="preserve">Furnizare  motorina , benzina pe baza de carduri pt. combustibili </t>
  </si>
  <si>
    <t xml:space="preserve">OMV PETROM MARKETING  SRL </t>
  </si>
  <si>
    <t>18.06.2021-31.12.2021</t>
  </si>
  <si>
    <t xml:space="preserve">Valoare contractată (angajament bugetar) - lei TVA inclus </t>
  </si>
  <si>
    <t xml:space="preserve">Furnizare energie electrica </t>
  </si>
  <si>
    <t>01.06.2021-31.05.2022</t>
  </si>
  <si>
    <t xml:space="preserve">CONTRACT SUBSECVENT 1 pentru sediul din str. Unirii nr 19 Craiova  si sediul din str. Amaradia nr 93-95 Craiova Dolj </t>
  </si>
  <si>
    <t>1/6124/28.05.2021</t>
  </si>
  <si>
    <t>01.06.202-31.07.2021</t>
  </si>
  <si>
    <t xml:space="preserve">CONTRACT SUBSECVENT 2 pentru sediul din str. Unirii nr 19 Craiova  si sediul din str. Amaradia nr 93-95 Craiova Dolj </t>
  </si>
  <si>
    <t>2/8403/27.07.2021</t>
  </si>
  <si>
    <t>01.08.2021-31.08.2021</t>
  </si>
  <si>
    <t xml:space="preserve">CONTRACT SUBSECVENT 3 pentru sediul din str. Unirii nr 19 Craiova  si sediul din str. Amaradia nr 93-95 Craiova Dolj </t>
  </si>
  <si>
    <t xml:space="preserve">3/9558/25.08.2021  </t>
  </si>
  <si>
    <t>01.09.2021-30.11.2021</t>
  </si>
  <si>
    <t xml:space="preserve">CONTRACT SUBSECVENT 4 pentru sediul din str. Calea Unirii nr 19 Craiova  si sediul din str. Amaradia nr 93-95 Craiova Dolj </t>
  </si>
  <si>
    <t xml:space="preserve">4/13113/25.11.2021       </t>
  </si>
  <si>
    <t>01.12.2021-31.12.2021</t>
  </si>
  <si>
    <t xml:space="preserve">Gaze ACORD CADRU M.A.I.  - PREMIER ENERGY TRADING </t>
  </si>
  <si>
    <t>Valoare contractată  lei fara TVA</t>
  </si>
  <si>
    <t xml:space="preserve">Valoare contractată - lei TVA inclus </t>
  </si>
  <si>
    <t xml:space="preserve">Acord cadru MAI  de furnizare GAZE </t>
  </si>
  <si>
    <t>01.08.2021-31.07.2022</t>
  </si>
  <si>
    <t>1/8391/26.07.2021</t>
  </si>
  <si>
    <t>01.08.2021-30.11.2021</t>
  </si>
  <si>
    <t>2/13012/23.11.2021</t>
  </si>
  <si>
    <t>Acord cadru MAI  de furnizare GAZE 726415/14.07.2021</t>
  </si>
  <si>
    <t>Acord cadru M.A.I</t>
  </si>
  <si>
    <t>SC RODAMIHO SRL</t>
  </si>
  <si>
    <t>Contract nr.2518/28.02.2022</t>
  </si>
  <si>
    <t>01.03.2022-31.05.2022</t>
  </si>
  <si>
    <t xml:space="preserve">SC SHAROLT GROUP SRL </t>
  </si>
  <si>
    <t>Contract nr. 3576/23.03.2022</t>
  </si>
  <si>
    <t xml:space="preserve">Contract furnizare produse IT </t>
  </si>
  <si>
    <t xml:space="preserve">Contract furnizare produse de resort  IT </t>
  </si>
  <si>
    <t>01.02.2022-31.03.2022</t>
  </si>
  <si>
    <t xml:space="preserve">CONTRACT SUBSECVENT 7 pentru sediul din str. Calea Unirii nr 19 Craiova  si sediul din str. Amaradia nr 93-95 Craiova Dolj </t>
  </si>
  <si>
    <t>7/3270/15.03.2022</t>
  </si>
  <si>
    <t xml:space="preserve">CONTRACT SUBSECVENT 6 pentru sediul din str. Calea Unirii nr 19 Craiova  si sediul din str. Amaradia nr 93-95 Craiova Dolj </t>
  </si>
  <si>
    <t xml:space="preserve">CONTRACT SUBSECVENT 5  pentru sediul din str. Calea Unirii nr 19 Craiova  si sediul din str. Amaradia nr 93-95 Craiova Dolj </t>
  </si>
  <si>
    <t>01.01.2022-31.01.2022</t>
  </si>
  <si>
    <t xml:space="preserve">5/14073/17.12.2021           </t>
  </si>
  <si>
    <t xml:space="preserve">6/1118/27.01.2022            </t>
  </si>
  <si>
    <t>3/14039/17.12.2021</t>
  </si>
  <si>
    <t>4/1119/27.01.2022</t>
  </si>
  <si>
    <t xml:space="preserve">CONTRACT SUBSECVENT 1 pentru sediul din str.Calea  Unirii nr 19 Craiova  si sediul din str. Amaradia nr 93-95 Craiova Dolj </t>
  </si>
  <si>
    <t xml:space="preserve">CONTRACT SUBSECVENT 2 pentru sediul din str.Calea  Unirii nr 19 Craiova  si sediul din str. Amaradia nr 93-95 Craiova Dolj </t>
  </si>
  <si>
    <t xml:space="preserve">CONTRACT SUBSECVENT 3 pentru sediul din str.Calea  Unirii nr 19 Craiova  si sediul din str. Amaradia nr 93-95 Craiova Dolj </t>
  </si>
  <si>
    <t xml:space="preserve">CONTRACT SUBSECVENT 4 pentru sediul din str.Calea  Unirii nr 19 Craiova  si sediul din str. Amaradia nr 93-95 Craiova Dolj </t>
  </si>
  <si>
    <t>5/3251/15.03.2022</t>
  </si>
  <si>
    <t>01.04.2022-31.07.2022</t>
  </si>
  <si>
    <t xml:space="preserve">CONTRACT SUBSECVENT 5 pentru sediul din str.Calea  Unirii nr 19 Craiova  si sediul din str. Amaradia nr 93-95 Craiova Dolj </t>
  </si>
  <si>
    <t>2/14536/30.12.2021</t>
  </si>
  <si>
    <t>ACORD CADRU O.N.A.C  nr.1562/CN/08.02.2021</t>
  </si>
  <si>
    <t>1/7015/18.06.2021</t>
  </si>
  <si>
    <t xml:space="preserve">Tip contract    </t>
  </si>
  <si>
    <t xml:space="preserve">Contract subsecvent </t>
  </si>
  <si>
    <t>3/21/01.2022</t>
  </si>
  <si>
    <t>01.02.2022-31.12.2022</t>
  </si>
  <si>
    <t>finalizat</t>
  </si>
  <si>
    <t>Anunț ADV 1271744                                           Achizitie directa  SEAP</t>
  </si>
  <si>
    <t>Anunț ADV 1277061                    Achizitie directa  SEAP</t>
  </si>
  <si>
    <t>29.690,50</t>
  </si>
  <si>
    <t xml:space="preserve">  18.04.2022</t>
  </si>
  <si>
    <t>Contract nr.6517/24.05.2022</t>
  </si>
  <si>
    <t>Servicii de curatare a birourilor pt. cele doua sedii din  str. Calea Unirii nr 19 si str.Amaradia nr. 93-95</t>
  </si>
  <si>
    <t>Anunț ADV 1290724                                         Achizitie directa  SEAP</t>
  </si>
  <si>
    <t>01.06.2022-30.11.2022</t>
  </si>
  <si>
    <t xml:space="preserve">Furnizare energie electrica pentru sediul din str. Unirii nr 19 Craiova  si sediul din str. Amaradia nr 93-95 Craiova Dolj </t>
  </si>
  <si>
    <t>Contract nr.6176/17.05.2022 la Raportul procedurii MAI               nr 744379/11.05.2022</t>
  </si>
  <si>
    <t>Societatea de Producere a Energiei Electrice în Hidrocentrale HIDROELECTRICA S.A. (denumită în continuare „Hidroelectrica”)</t>
  </si>
  <si>
    <t xml:space="preserve">Acord cadru de furnizare energie electrica  M.A.I   725527/27.05.2021   TINMAR ENERGY         </t>
  </si>
  <si>
    <t>S.C. ITIQUE SOLUTIONS  S.R.L</t>
  </si>
  <si>
    <t>Contract nr 14600/20.12.2022</t>
  </si>
  <si>
    <r>
      <t>Contract pentru furnizarea, proiectarea, instalarea, punerea în funcțiune și mentenanța</t>
    </r>
    <r>
      <rPr>
        <sz val="6"/>
        <color indexed="10"/>
        <rFont val="Times New Roman"/>
        <family val="1"/>
      </rPr>
      <t xml:space="preserve"> </t>
    </r>
    <r>
      <rPr>
        <sz val="6"/>
        <rFont val="Times New Roman"/>
        <family val="1"/>
      </rPr>
      <t>pentru un sistem de supraveghere cu</t>
    </r>
    <r>
      <rPr>
        <sz val="6"/>
        <color indexed="10"/>
        <rFont val="Times New Roman"/>
        <family val="1"/>
      </rPr>
      <t xml:space="preserve"> </t>
    </r>
    <r>
      <rPr>
        <sz val="6"/>
        <rFont val="Times New Roman"/>
        <family val="1"/>
      </rPr>
      <t xml:space="preserve">componente de detecție efracție pentru perimetrul exterior și asigurarea serviciilor de monitorizare și sistem control acces pentru perimetrul interior </t>
    </r>
  </si>
  <si>
    <r>
      <t>Contract pentru furnizarea, proiectarea, instalarea, punerea în funcțiune și mentenanța</t>
    </r>
    <r>
      <rPr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 xml:space="preserve">pentru un sistem de supraveghere </t>
    </r>
  </si>
  <si>
    <t>Anunt ADV1330617                              Achizitie directa  SEAP</t>
  </si>
  <si>
    <t>2/14196/12.12.2022</t>
  </si>
  <si>
    <t>01.01.2023-30.04.2023</t>
  </si>
  <si>
    <t>01.NOV .2022-  OCT 2023</t>
  </si>
  <si>
    <t xml:space="preserve">CONTRACT SUBSECVENT 1 pentru sediul din str.Calea Unirii nr 19 Craiova  si sediul din str. Amaradia nr 93-95 Craiova Dolj </t>
  </si>
  <si>
    <t>1/12619/09.11.2022</t>
  </si>
  <si>
    <t>01.11.2022-31.12.2022</t>
  </si>
  <si>
    <t xml:space="preserve">Acord cadru M.A.I.  de furnizare GAZE </t>
  </si>
  <si>
    <t>NR. 747870/13.10.2022</t>
  </si>
  <si>
    <t>4/2272/23.02.2022 (inclusiv acte aditionale)</t>
  </si>
  <si>
    <t>Centralizatorul achizițiilor publice cu o valoare mai mare de echivalentul a 5.000 euro la 31.12.2022</t>
  </si>
  <si>
    <t xml:space="preserve">Nr. contract 14661/21.12.2023 si act aditional inreg sub nr 2119/20.02.2023  </t>
  </si>
  <si>
    <r>
      <t>Serviciul de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elaborare a unei documentații tehnico-economice faza Documentație de avizare a lucrărilor de intervenții (D.A.L.I) necesară accesării fondurilor pentru realizarea obiectivului de investiţii “Consolidare, reabilitare, modernizare şi eficientizare energetică a clădirii Palatului Administrativ al judeţului Dolj, monument istoric de interes naţional”.</t>
    </r>
  </si>
  <si>
    <t>LICITATIE DESCHISA Anunțul de participare  nr. CN1047943</t>
  </si>
  <si>
    <t xml:space="preserve">SC SPA INOVATIONS S.R.L </t>
  </si>
  <si>
    <t xml:space="preserve">Finalizat </t>
  </si>
  <si>
    <t xml:space="preserve"> Serviciul de elaborare a unei documentații tehnico-economice faza Documentație de avizare a lucrărilor de intervenții (D.A.L.I)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</si>
</sst>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6"/>
      <name val="Arial"/>
      <family val="2"/>
    </font>
    <font>
      <sz val="6"/>
      <color indexed="10"/>
      <name val="Times New Roman"/>
      <family val="1"/>
    </font>
    <font>
      <sz val="6"/>
      <name val="Times New Roman"/>
      <family val="1"/>
    </font>
    <font>
      <sz val="7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textRotation="90" wrapText="1"/>
    </xf>
    <xf numFmtId="0" fontId="2" fillId="32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 shrinkToFit="1"/>
    </xf>
    <xf numFmtId="0" fontId="0" fillId="0" borderId="10" xfId="0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 shrinkToFit="1"/>
    </xf>
    <xf numFmtId="0" fontId="8" fillId="0" borderId="10" xfId="0" applyFont="1" applyFill="1" applyBorder="1" applyAlignment="1">
      <alignment wrapText="1" shrinkToFit="1"/>
    </xf>
    <xf numFmtId="0" fontId="0" fillId="0" borderId="0" xfId="0" applyAlignment="1">
      <alignment horizontal="center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12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 wrapText="1" shrinkToFit="1"/>
    </xf>
    <xf numFmtId="14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" fontId="13" fillId="0" borderId="10" xfId="0" applyNumberFormat="1" applyFont="1" applyFill="1" applyBorder="1" applyAlignment="1">
      <alignment horizontal="right" vertical="center" wrapText="1" shrinkToFit="1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right" wrapText="1" shrinkToFit="1"/>
    </xf>
    <xf numFmtId="4" fontId="0" fillId="0" borderId="10" xfId="0" applyNumberFormat="1" applyBorder="1" applyAlignment="1">
      <alignment horizontal="right"/>
    </xf>
    <xf numFmtId="0" fontId="10" fillId="33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32" borderId="16" xfId="0" applyFont="1" applyFill="1" applyBorder="1" applyAlignment="1">
      <alignment horizontal="center" vertical="center" textRotation="90" wrapText="1"/>
    </xf>
    <xf numFmtId="0" fontId="2" fillId="32" borderId="17" xfId="0" applyFont="1" applyFill="1" applyBorder="1" applyAlignment="1">
      <alignment horizontal="center" vertical="center" textRotation="90" wrapText="1"/>
    </xf>
    <xf numFmtId="0" fontId="2" fillId="32" borderId="12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120" zoomScaleNormal="120" zoomScalePageLayoutView="0" workbookViewId="0" topLeftCell="A12">
      <selection activeCell="I12" sqref="I12"/>
    </sheetView>
  </sheetViews>
  <sheetFormatPr defaultColWidth="9.140625" defaultRowHeight="15"/>
  <cols>
    <col min="1" max="1" width="2.7109375" style="1" customWidth="1"/>
    <col min="2" max="2" width="10.28125" style="1" customWidth="1"/>
    <col min="3" max="3" width="11.8515625" style="1" customWidth="1"/>
    <col min="4" max="4" width="9.7109375" style="1" customWidth="1"/>
    <col min="5" max="5" width="11.00390625" style="1" customWidth="1"/>
    <col min="6" max="6" width="7.28125" style="1" customWidth="1"/>
    <col min="7" max="7" width="11.00390625" style="1" customWidth="1"/>
    <col min="8" max="8" width="4.57421875" style="1" customWidth="1"/>
    <col min="9" max="9" width="11.421875" style="1" customWidth="1"/>
    <col min="10" max="10" width="6.140625" style="1" customWidth="1"/>
    <col min="11" max="11" width="8.8515625" style="1" customWidth="1"/>
    <col min="12" max="12" width="9.28125" style="1" customWidth="1"/>
    <col min="13" max="13" width="5.7109375" style="1" customWidth="1"/>
    <col min="14" max="14" width="7.8515625" style="1" customWidth="1"/>
    <col min="15" max="15" width="8.140625" style="1" customWidth="1"/>
    <col min="16" max="16" width="7.7109375" style="1" customWidth="1"/>
    <col min="17" max="17" width="4.7109375" style="1" customWidth="1"/>
    <col min="18" max="16384" width="9.140625" style="2" customWidth="1"/>
  </cols>
  <sheetData>
    <row r="1" spans="1:3" ht="18.75" customHeight="1">
      <c r="A1" s="7" t="s">
        <v>22</v>
      </c>
      <c r="B1" s="8"/>
      <c r="C1" s="7"/>
    </row>
    <row r="2" spans="2:17" ht="27.75" customHeight="1">
      <c r="B2" s="89" t="s">
        <v>119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7" ht="11.25">
      <c r="B3" s="3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1.5" customHeight="1">
      <c r="A4" s="87" t="s">
        <v>17</v>
      </c>
      <c r="B4" s="87" t="s">
        <v>0</v>
      </c>
      <c r="C4" s="87" t="s">
        <v>1</v>
      </c>
      <c r="D4" s="87" t="s">
        <v>2</v>
      </c>
      <c r="E4" s="91" t="s">
        <v>3</v>
      </c>
      <c r="F4" s="87" t="s">
        <v>4</v>
      </c>
      <c r="G4" s="87" t="s">
        <v>5</v>
      </c>
      <c r="H4" s="4" t="s">
        <v>6</v>
      </c>
      <c r="I4" s="87" t="s">
        <v>20</v>
      </c>
      <c r="J4" s="87" t="s">
        <v>8</v>
      </c>
      <c r="K4" s="87" t="s">
        <v>9</v>
      </c>
      <c r="L4" s="87" t="s">
        <v>10</v>
      </c>
      <c r="M4" s="87" t="s">
        <v>11</v>
      </c>
      <c r="N4" s="88" t="s">
        <v>12</v>
      </c>
      <c r="O4" s="88"/>
      <c r="P4" s="94" t="s">
        <v>19</v>
      </c>
      <c r="Q4" s="6" t="s">
        <v>13</v>
      </c>
    </row>
    <row r="5" spans="1:17" ht="83.25" customHeight="1">
      <c r="A5" s="87"/>
      <c r="B5" s="87"/>
      <c r="C5" s="87"/>
      <c r="D5" s="87"/>
      <c r="E5" s="92"/>
      <c r="F5" s="87"/>
      <c r="G5" s="87"/>
      <c r="H5" s="87" t="s">
        <v>7</v>
      </c>
      <c r="I5" s="87"/>
      <c r="J5" s="87"/>
      <c r="K5" s="87"/>
      <c r="L5" s="87"/>
      <c r="M5" s="87"/>
      <c r="N5" s="87" t="s">
        <v>21</v>
      </c>
      <c r="O5" s="87" t="s">
        <v>18</v>
      </c>
      <c r="P5" s="94"/>
      <c r="Q5" s="87" t="s">
        <v>14</v>
      </c>
    </row>
    <row r="6" spans="1:17" ht="27.75" customHeight="1">
      <c r="A6" s="87"/>
      <c r="B6" s="87"/>
      <c r="C6" s="87"/>
      <c r="D6" s="87"/>
      <c r="E6" s="93"/>
      <c r="F6" s="87"/>
      <c r="G6" s="87"/>
      <c r="H6" s="87"/>
      <c r="I6" s="87"/>
      <c r="J6" s="87"/>
      <c r="K6" s="87"/>
      <c r="L6" s="87"/>
      <c r="M6" s="87"/>
      <c r="N6" s="87"/>
      <c r="O6" s="87"/>
      <c r="P6" s="94"/>
      <c r="Q6" s="87"/>
    </row>
    <row r="7" spans="1:17" ht="27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5"/>
      <c r="Q7" s="10"/>
    </row>
    <row r="8" spans="1:18" ht="120" customHeight="1">
      <c r="A8" s="11">
        <v>1</v>
      </c>
      <c r="B8" s="12" t="s">
        <v>23</v>
      </c>
      <c r="C8" s="51" t="s">
        <v>62</v>
      </c>
      <c r="D8" s="16" t="s">
        <v>24</v>
      </c>
      <c r="E8" s="58" t="s">
        <v>93</v>
      </c>
      <c r="F8" s="12">
        <v>3</v>
      </c>
      <c r="G8" s="16" t="s">
        <v>61</v>
      </c>
      <c r="H8" s="12"/>
      <c r="I8" s="59">
        <v>25110</v>
      </c>
      <c r="J8" s="16" t="s">
        <v>15</v>
      </c>
      <c r="K8" s="50">
        <v>44621</v>
      </c>
      <c r="L8" s="50">
        <v>44712</v>
      </c>
      <c r="M8" s="16" t="s">
        <v>16</v>
      </c>
      <c r="N8" s="59">
        <v>25110</v>
      </c>
      <c r="O8" s="16" t="s">
        <v>25</v>
      </c>
      <c r="P8" s="59">
        <v>25110</v>
      </c>
      <c r="Q8" s="14" t="s">
        <v>92</v>
      </c>
      <c r="R8" s="53"/>
    </row>
    <row r="9" spans="1:17" ht="113.25" customHeight="1">
      <c r="A9" s="61">
        <v>2</v>
      </c>
      <c r="B9" s="16" t="s">
        <v>66</v>
      </c>
      <c r="C9" s="51" t="s">
        <v>65</v>
      </c>
      <c r="D9" s="16" t="s">
        <v>67</v>
      </c>
      <c r="E9" s="58" t="s">
        <v>94</v>
      </c>
      <c r="F9" s="12">
        <v>4</v>
      </c>
      <c r="G9" s="51" t="s">
        <v>64</v>
      </c>
      <c r="H9" s="60"/>
      <c r="I9" s="62">
        <v>24950</v>
      </c>
      <c r="J9" s="12" t="s">
        <v>15</v>
      </c>
      <c r="K9" s="13">
        <v>44643</v>
      </c>
      <c r="L9" s="50">
        <v>44651</v>
      </c>
      <c r="M9" s="11" t="s">
        <v>16</v>
      </c>
      <c r="N9" s="17" t="s">
        <v>95</v>
      </c>
      <c r="O9" s="50" t="s">
        <v>96</v>
      </c>
      <c r="P9" s="62">
        <v>24950</v>
      </c>
      <c r="Q9" s="14" t="s">
        <v>92</v>
      </c>
    </row>
    <row r="10" spans="1:17" ht="87.75">
      <c r="A10" s="11">
        <v>3</v>
      </c>
      <c r="B10" s="12" t="s">
        <v>23</v>
      </c>
      <c r="C10" s="51" t="s">
        <v>97</v>
      </c>
      <c r="D10" s="16" t="s">
        <v>98</v>
      </c>
      <c r="E10" s="58" t="s">
        <v>99</v>
      </c>
      <c r="F10" s="12">
        <v>2</v>
      </c>
      <c r="G10" s="16" t="s">
        <v>61</v>
      </c>
      <c r="H10" s="12"/>
      <c r="I10" s="52">
        <v>58233</v>
      </c>
      <c r="J10" s="16" t="s">
        <v>15</v>
      </c>
      <c r="K10" s="50">
        <v>44713</v>
      </c>
      <c r="L10" s="50">
        <v>44926</v>
      </c>
      <c r="M10" s="16" t="s">
        <v>16</v>
      </c>
      <c r="N10" s="52">
        <v>69297.27</v>
      </c>
      <c r="O10" s="16" t="s">
        <v>25</v>
      </c>
      <c r="P10" s="52">
        <v>58233</v>
      </c>
      <c r="Q10" s="14" t="s">
        <v>92</v>
      </c>
    </row>
    <row r="11" spans="1:18" ht="165.75" customHeight="1">
      <c r="A11" s="75">
        <v>4</v>
      </c>
      <c r="B11" s="77" t="s">
        <v>108</v>
      </c>
      <c r="C11" s="51" t="s">
        <v>106</v>
      </c>
      <c r="D11" s="76" t="s">
        <v>107</v>
      </c>
      <c r="E11" s="58" t="s">
        <v>109</v>
      </c>
      <c r="F11" s="58">
        <v>1</v>
      </c>
      <c r="G11" s="58" t="s">
        <v>105</v>
      </c>
      <c r="H11" s="58"/>
      <c r="I11" s="58">
        <v>65680.5</v>
      </c>
      <c r="J11" s="58" t="s">
        <v>15</v>
      </c>
      <c r="K11" s="84">
        <v>44915</v>
      </c>
      <c r="L11" s="84">
        <v>44964</v>
      </c>
      <c r="M11" s="58"/>
      <c r="N11" s="85">
        <v>78159.8</v>
      </c>
      <c r="O11" s="16" t="s">
        <v>25</v>
      </c>
      <c r="P11" s="58">
        <v>65680.5</v>
      </c>
      <c r="Q11" s="14" t="s">
        <v>92</v>
      </c>
      <c r="R11" s="86"/>
    </row>
    <row r="12" spans="1:17" ht="321.75">
      <c r="A12" s="61">
        <v>5</v>
      </c>
      <c r="B12" s="12" t="s">
        <v>125</v>
      </c>
      <c r="C12" s="98" t="s">
        <v>120</v>
      </c>
      <c r="D12" s="16" t="s">
        <v>121</v>
      </c>
      <c r="E12" s="58" t="s">
        <v>122</v>
      </c>
      <c r="F12" s="12">
        <v>3</v>
      </c>
      <c r="G12" s="16" t="s">
        <v>123</v>
      </c>
      <c r="H12" s="12"/>
      <c r="I12" s="59">
        <v>689000</v>
      </c>
      <c r="J12" s="16" t="s">
        <v>15</v>
      </c>
      <c r="K12" s="99">
        <v>44916</v>
      </c>
      <c r="L12" s="99">
        <v>45006</v>
      </c>
      <c r="M12" s="16"/>
      <c r="N12" s="59">
        <v>819910</v>
      </c>
      <c r="O12" s="16"/>
      <c r="P12" s="59">
        <v>689000</v>
      </c>
      <c r="Q12" s="100" t="s">
        <v>124</v>
      </c>
    </row>
    <row r="13" spans="2:16" ht="11.2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2:16" ht="11.2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2:16" ht="11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2:16" ht="11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ht="11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1.25">
      <c r="B18" s="9"/>
      <c r="C18" s="9"/>
      <c r="D18" s="9"/>
      <c r="E18" s="9"/>
      <c r="F18" s="9"/>
      <c r="G18" s="9"/>
      <c r="H18" s="9"/>
      <c r="I18" s="9"/>
      <c r="J18" s="9"/>
      <c r="K18" s="9"/>
      <c r="L18" s="83"/>
      <c r="M18" s="9"/>
      <c r="N18" s="9"/>
      <c r="O18" s="9"/>
      <c r="P18" s="9"/>
    </row>
    <row r="19" spans="2:16" ht="11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32" spans="16:17" ht="11.25">
      <c r="P32" s="2"/>
      <c r="Q32" s="2"/>
    </row>
    <row r="33" spans="16:17" ht="11.25">
      <c r="P33" s="2"/>
      <c r="Q33" s="2"/>
    </row>
    <row r="34" spans="16:17" ht="11.25">
      <c r="P34" s="2"/>
      <c r="Q34" s="2"/>
    </row>
    <row r="35" spans="16:17" ht="11.25">
      <c r="P35" s="2"/>
      <c r="Q35" s="2"/>
    </row>
  </sheetData>
  <sheetProtection/>
  <mergeCells count="19">
    <mergeCell ref="F4:F6"/>
    <mergeCell ref="G4:G6"/>
    <mergeCell ref="B2:Q2"/>
    <mergeCell ref="E4:E6"/>
    <mergeCell ref="K4:K6"/>
    <mergeCell ref="L4:L6"/>
    <mergeCell ref="M4:M6"/>
    <mergeCell ref="P4:P6"/>
    <mergeCell ref="N5:N6"/>
    <mergeCell ref="A4:A6"/>
    <mergeCell ref="B4:B6"/>
    <mergeCell ref="Q5:Q6"/>
    <mergeCell ref="H5:H6"/>
    <mergeCell ref="I4:I6"/>
    <mergeCell ref="O5:O6"/>
    <mergeCell ref="N4:O4"/>
    <mergeCell ref="D4:D6"/>
    <mergeCell ref="C4:C6"/>
    <mergeCell ref="J4:J6"/>
  </mergeCells>
  <printOptions horizontalCentered="1"/>
  <pageMargins left="0.31496062992125984" right="0.1968503937007874" top="0.15748031496062992" bottom="0.15748031496062992" header="0.31496062992125984" footer="0.31496062992125984"/>
  <pageSetup horizontalDpi="600" verticalDpi="600" orientation="landscape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0">
      <selection activeCell="F18" sqref="F18"/>
    </sheetView>
  </sheetViews>
  <sheetFormatPr defaultColWidth="9.140625" defaultRowHeight="15"/>
  <cols>
    <col min="1" max="1" width="6.28125" style="0" customWidth="1"/>
    <col min="2" max="2" width="20.28125" style="0" customWidth="1"/>
    <col min="3" max="3" width="17.8515625" style="0" customWidth="1"/>
    <col min="4" max="4" width="19.57421875" style="0" customWidth="1"/>
    <col min="5" max="5" width="14.00390625" style="0" customWidth="1"/>
    <col min="6" max="6" width="13.00390625" style="0" customWidth="1"/>
    <col min="7" max="7" width="15.57421875" style="0" customWidth="1"/>
    <col min="8" max="8" width="18.8515625" style="0" customWidth="1"/>
  </cols>
  <sheetData>
    <row r="1" spans="2:3" ht="21">
      <c r="B1" s="42" t="s">
        <v>22</v>
      </c>
      <c r="C1" s="41"/>
    </row>
    <row r="2" ht="18" customHeight="1" thickBot="1"/>
    <row r="3" spans="1:6" ht="63" customHeight="1" thickBot="1">
      <c r="A3" s="23"/>
      <c r="B3" s="24" t="s">
        <v>37</v>
      </c>
      <c r="C3" s="25" t="s">
        <v>104</v>
      </c>
      <c r="D3" s="26" t="s">
        <v>38</v>
      </c>
      <c r="E3" s="22" t="s">
        <v>31</v>
      </c>
      <c r="F3" s="22" t="s">
        <v>36</v>
      </c>
    </row>
    <row r="4" spans="1:6" ht="51" customHeight="1">
      <c r="A4" s="27">
        <v>1</v>
      </c>
      <c r="B4" s="28" t="s">
        <v>39</v>
      </c>
      <c r="C4" s="43" t="s">
        <v>40</v>
      </c>
      <c r="D4" s="44" t="s">
        <v>41</v>
      </c>
      <c r="E4" s="45">
        <v>67080.06</v>
      </c>
      <c r="F4" s="45">
        <f aca="true" t="shared" si="0" ref="F4:F10">E4*119%</f>
        <v>79825.2714</v>
      </c>
    </row>
    <row r="5" spans="1:6" ht="53.25" customHeight="1">
      <c r="A5" s="23">
        <v>2</v>
      </c>
      <c r="B5" s="29" t="s">
        <v>42</v>
      </c>
      <c r="C5" s="46" t="s">
        <v>43</v>
      </c>
      <c r="D5" s="47" t="s">
        <v>44</v>
      </c>
      <c r="E5" s="48">
        <v>35305.3</v>
      </c>
      <c r="F5" s="48">
        <f t="shared" si="0"/>
        <v>42013.307</v>
      </c>
    </row>
    <row r="6" spans="1:6" ht="50.25" customHeight="1">
      <c r="A6" s="23">
        <v>3</v>
      </c>
      <c r="B6" s="29" t="s">
        <v>45</v>
      </c>
      <c r="C6" s="49" t="s">
        <v>46</v>
      </c>
      <c r="D6" s="47" t="s">
        <v>47</v>
      </c>
      <c r="E6" s="48">
        <v>70610.59</v>
      </c>
      <c r="F6" s="48">
        <f t="shared" si="0"/>
        <v>84026.60209999999</v>
      </c>
    </row>
    <row r="7" spans="1:6" ht="44.25" customHeight="1">
      <c r="A7" s="23">
        <v>4</v>
      </c>
      <c r="B7" s="29" t="s">
        <v>48</v>
      </c>
      <c r="C7" s="49" t="s">
        <v>49</v>
      </c>
      <c r="D7" s="47" t="s">
        <v>50</v>
      </c>
      <c r="E7" s="48">
        <v>31439.14</v>
      </c>
      <c r="F7" s="48">
        <f t="shared" si="0"/>
        <v>37412.5766</v>
      </c>
    </row>
    <row r="8" spans="1:6" ht="44.25" customHeight="1">
      <c r="A8" s="21">
        <v>5</v>
      </c>
      <c r="B8" s="29" t="s">
        <v>72</v>
      </c>
      <c r="C8" s="49" t="s">
        <v>74</v>
      </c>
      <c r="D8" s="49" t="s">
        <v>73</v>
      </c>
      <c r="E8" s="54">
        <v>33359.22</v>
      </c>
      <c r="F8" s="54">
        <f t="shared" si="0"/>
        <v>39697.4718</v>
      </c>
    </row>
    <row r="9" spans="1:6" ht="47.25" customHeight="1">
      <c r="A9" s="21">
        <v>6</v>
      </c>
      <c r="B9" s="29" t="s">
        <v>71</v>
      </c>
      <c r="C9" s="49" t="s">
        <v>75</v>
      </c>
      <c r="D9" s="49" t="s">
        <v>68</v>
      </c>
      <c r="E9" s="54">
        <v>55982.96</v>
      </c>
      <c r="F9" s="54">
        <f t="shared" si="0"/>
        <v>66619.7224</v>
      </c>
    </row>
    <row r="10" spans="1:6" ht="53.25" customHeight="1">
      <c r="A10" s="21">
        <v>7</v>
      </c>
      <c r="B10" s="29" t="s">
        <v>69</v>
      </c>
      <c r="C10" s="49" t="s">
        <v>70</v>
      </c>
      <c r="D10" s="49" t="s">
        <v>63</v>
      </c>
      <c r="E10" s="54">
        <v>52399.17</v>
      </c>
      <c r="F10" s="54">
        <f t="shared" si="0"/>
        <v>62355.012299999995</v>
      </c>
    </row>
    <row r="11" spans="5:6" ht="18" customHeight="1">
      <c r="E11" s="55"/>
      <c r="F11" s="55"/>
    </row>
    <row r="12" spans="2:6" ht="40.5" customHeight="1">
      <c r="B12" s="65"/>
      <c r="C12" s="66"/>
      <c r="D12" s="67"/>
      <c r="E12" s="68"/>
      <c r="F12" s="68"/>
    </row>
    <row r="13" spans="2:6" ht="2.25" customHeight="1" thickBot="1">
      <c r="B13" s="65"/>
      <c r="C13" s="66"/>
      <c r="D13" s="67"/>
      <c r="E13" s="68"/>
      <c r="F13" s="68"/>
    </row>
    <row r="14" spans="1:6" ht="32.25" customHeight="1" thickBot="1">
      <c r="A14" s="69"/>
      <c r="B14" s="95" t="s">
        <v>103</v>
      </c>
      <c r="C14" s="96"/>
      <c r="D14" s="96"/>
      <c r="E14" s="96"/>
      <c r="F14" s="97"/>
    </row>
    <row r="15" spans="1:9" ht="89.25" customHeight="1">
      <c r="A15" s="63">
        <v>1</v>
      </c>
      <c r="B15" s="70" t="s">
        <v>101</v>
      </c>
      <c r="C15" s="71" t="s">
        <v>102</v>
      </c>
      <c r="D15" s="72" t="s">
        <v>100</v>
      </c>
      <c r="E15" s="73">
        <v>245825.11</v>
      </c>
      <c r="F15" s="74">
        <f>E15*119%</f>
        <v>292531.8809</v>
      </c>
      <c r="I15" s="64"/>
    </row>
    <row r="16" spans="2:4" ht="83.25" customHeight="1" thickBot="1">
      <c r="B16" s="80" t="s">
        <v>116</v>
      </c>
      <c r="C16" s="78" t="s">
        <v>117</v>
      </c>
      <c r="D16" s="82" t="s">
        <v>112</v>
      </c>
    </row>
    <row r="17" spans="2:6" ht="81.75" customHeight="1">
      <c r="B17" s="70" t="s">
        <v>113</v>
      </c>
      <c r="C17" s="79" t="s">
        <v>114</v>
      </c>
      <c r="D17" s="81" t="s">
        <v>115</v>
      </c>
      <c r="E17" s="79">
        <v>123784.66</v>
      </c>
      <c r="F17" s="79">
        <f>E17*119%</f>
        <v>147303.74539999999</v>
      </c>
    </row>
    <row r="18" spans="2:6" ht="89.25" customHeight="1">
      <c r="B18" s="70" t="s">
        <v>79</v>
      </c>
      <c r="C18" s="79" t="s">
        <v>110</v>
      </c>
      <c r="D18" s="79" t="s">
        <v>111</v>
      </c>
      <c r="E18" s="79">
        <v>508032.86</v>
      </c>
      <c r="F18" s="79">
        <f>E18*119%</f>
        <v>604559.1033999999</v>
      </c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</sheetData>
  <sheetProtection/>
  <mergeCells count="1">
    <mergeCell ref="B14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.57421875" style="0" customWidth="1"/>
    <col min="2" max="2" width="31.421875" style="0" customWidth="1"/>
    <col min="3" max="3" width="17.7109375" style="0" customWidth="1"/>
    <col min="4" max="4" width="19.7109375" style="0" customWidth="1"/>
    <col min="5" max="5" width="10.8515625" style="0" customWidth="1"/>
    <col min="6" max="6" width="10.7109375" style="0" customWidth="1"/>
  </cols>
  <sheetData>
    <row r="1" spans="2:4" ht="36.75" customHeight="1">
      <c r="B1" s="37" t="s">
        <v>51</v>
      </c>
      <c r="C1" s="37"/>
      <c r="D1" s="38"/>
    </row>
    <row r="2" spans="1:9" ht="46.5" customHeight="1">
      <c r="A2" s="39" t="s">
        <v>28</v>
      </c>
      <c r="B2" s="20" t="s">
        <v>29</v>
      </c>
      <c r="C2" s="20" t="s">
        <v>60</v>
      </c>
      <c r="D2" s="20" t="s">
        <v>32</v>
      </c>
      <c r="E2" s="20" t="s">
        <v>52</v>
      </c>
      <c r="F2" s="20" t="s">
        <v>53</v>
      </c>
      <c r="G2" s="30"/>
      <c r="H2" s="30"/>
      <c r="I2" s="30"/>
    </row>
    <row r="3" spans="1:6" ht="60.75" customHeight="1">
      <c r="A3" s="32"/>
      <c r="B3" s="40" t="s">
        <v>54</v>
      </c>
      <c r="C3" s="40" t="s">
        <v>59</v>
      </c>
      <c r="D3" s="40" t="s">
        <v>55</v>
      </c>
      <c r="E3" s="35"/>
      <c r="F3" s="35"/>
    </row>
    <row r="4" spans="1:6" ht="60">
      <c r="A4" s="34">
        <v>1</v>
      </c>
      <c r="B4" s="36" t="s">
        <v>78</v>
      </c>
      <c r="C4" s="18" t="s">
        <v>56</v>
      </c>
      <c r="D4" s="33" t="s">
        <v>57</v>
      </c>
      <c r="E4" s="31">
        <v>48115.78</v>
      </c>
      <c r="F4" s="31">
        <v>57257.78</v>
      </c>
    </row>
    <row r="5" spans="1:6" ht="60">
      <c r="A5" s="34">
        <v>2</v>
      </c>
      <c r="B5" s="36" t="s">
        <v>79</v>
      </c>
      <c r="C5" s="18" t="s">
        <v>58</v>
      </c>
      <c r="D5" s="33" t="s">
        <v>50</v>
      </c>
      <c r="E5" s="31">
        <v>53234.48</v>
      </c>
      <c r="F5" s="31">
        <v>63349.03</v>
      </c>
    </row>
    <row r="6" spans="1:6" ht="60">
      <c r="A6" s="18">
        <v>3</v>
      </c>
      <c r="B6" s="36" t="s">
        <v>80</v>
      </c>
      <c r="C6" s="18" t="s">
        <v>76</v>
      </c>
      <c r="D6" s="18" t="s">
        <v>73</v>
      </c>
      <c r="E6" s="31">
        <v>57389.92</v>
      </c>
      <c r="F6" s="31">
        <f>E6*119%</f>
        <v>68294.0048</v>
      </c>
    </row>
    <row r="7" spans="1:6" ht="60">
      <c r="A7" s="18">
        <v>4</v>
      </c>
      <c r="B7" s="36" t="s">
        <v>81</v>
      </c>
      <c r="C7" s="18" t="s">
        <v>77</v>
      </c>
      <c r="D7" s="18" t="s">
        <v>68</v>
      </c>
      <c r="E7" s="31">
        <v>78911.14</v>
      </c>
      <c r="F7" s="31">
        <f>E7*119%</f>
        <v>93904.2566</v>
      </c>
    </row>
    <row r="8" spans="1:6" ht="60">
      <c r="A8" s="18">
        <v>5</v>
      </c>
      <c r="B8" s="36" t="s">
        <v>84</v>
      </c>
      <c r="C8" s="18" t="s">
        <v>82</v>
      </c>
      <c r="D8" s="18" t="s">
        <v>83</v>
      </c>
      <c r="E8" s="31">
        <v>8608.49</v>
      </c>
      <c r="F8" s="31">
        <f>E8*119%</f>
        <v>10244.103099999998</v>
      </c>
    </row>
  </sheetData>
  <sheetProtection/>
  <printOptions/>
  <pageMargins left="0.3937007874015748" right="0.35433070866141736" top="0.98425196850393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5.8515625" style="0" customWidth="1"/>
    <col min="2" max="2" width="27.7109375" style="0" customWidth="1"/>
    <col min="3" max="3" width="20.57421875" style="0" customWidth="1"/>
    <col min="4" max="4" width="18.140625" style="0" customWidth="1"/>
    <col min="5" max="5" width="20.7109375" style="0" customWidth="1"/>
    <col min="6" max="6" width="13.28125" style="0" customWidth="1"/>
    <col min="7" max="7" width="20.8515625" style="0" customWidth="1"/>
  </cols>
  <sheetData>
    <row r="2" ht="15">
      <c r="B2" t="s">
        <v>22</v>
      </c>
    </row>
    <row r="5" ht="15">
      <c r="B5" t="s">
        <v>26</v>
      </c>
    </row>
    <row r="6" ht="36.75" customHeight="1">
      <c r="D6" s="37" t="s">
        <v>27</v>
      </c>
    </row>
    <row r="7" spans="1:7" ht="75">
      <c r="A7" s="20" t="s">
        <v>28</v>
      </c>
      <c r="B7" s="20" t="s">
        <v>29</v>
      </c>
      <c r="C7" s="20" t="s">
        <v>86</v>
      </c>
      <c r="D7" s="20" t="s">
        <v>88</v>
      </c>
      <c r="E7" s="20" t="s">
        <v>30</v>
      </c>
      <c r="F7" s="20" t="s">
        <v>31</v>
      </c>
      <c r="G7" s="20" t="s">
        <v>32</v>
      </c>
    </row>
    <row r="8" spans="1:7" ht="30" customHeight="1">
      <c r="A8" s="20"/>
      <c r="B8" s="20"/>
      <c r="C8" s="20"/>
      <c r="D8" s="20" t="s">
        <v>89</v>
      </c>
      <c r="E8" s="20"/>
      <c r="F8" s="20"/>
      <c r="G8" s="20"/>
    </row>
    <row r="9" spans="1:7" ht="42.75" customHeight="1">
      <c r="A9" s="19">
        <v>1</v>
      </c>
      <c r="B9" s="19" t="s">
        <v>33</v>
      </c>
      <c r="C9" s="19"/>
      <c r="D9" s="19" t="s">
        <v>87</v>
      </c>
      <c r="E9" s="19" t="s">
        <v>34</v>
      </c>
      <c r="F9" s="56">
        <v>26050.42</v>
      </c>
      <c r="G9" s="56" t="s">
        <v>35</v>
      </c>
    </row>
    <row r="10" spans="1:7" ht="45">
      <c r="A10" s="18">
        <v>2</v>
      </c>
      <c r="B10" s="19" t="s">
        <v>33</v>
      </c>
      <c r="C10" s="18"/>
      <c r="D10" s="18" t="s">
        <v>85</v>
      </c>
      <c r="E10" s="19" t="s">
        <v>34</v>
      </c>
      <c r="F10" s="33">
        <v>5966.39</v>
      </c>
      <c r="G10" s="33" t="s">
        <v>73</v>
      </c>
    </row>
    <row r="11" spans="1:7" ht="45">
      <c r="A11" s="18">
        <v>3</v>
      </c>
      <c r="B11" s="19" t="s">
        <v>33</v>
      </c>
      <c r="C11" s="18"/>
      <c r="D11" s="33" t="s">
        <v>90</v>
      </c>
      <c r="E11" s="19" t="s">
        <v>34</v>
      </c>
      <c r="F11" s="33">
        <v>5966.39</v>
      </c>
      <c r="G11" s="33" t="s">
        <v>73</v>
      </c>
    </row>
    <row r="12" spans="1:7" ht="45">
      <c r="A12" s="18">
        <v>4</v>
      </c>
      <c r="B12" s="19" t="s">
        <v>33</v>
      </c>
      <c r="C12" s="18"/>
      <c r="D12" s="19" t="s">
        <v>118</v>
      </c>
      <c r="E12" s="19" t="s">
        <v>34</v>
      </c>
      <c r="F12" s="57">
        <v>38487.41</v>
      </c>
      <c r="G12" s="33" t="s">
        <v>91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2022-04-12T11:45:21Z</cp:lastPrinted>
  <dcterms:created xsi:type="dcterms:W3CDTF">2006-09-16T00:00:00Z</dcterms:created>
  <dcterms:modified xsi:type="dcterms:W3CDTF">2023-12-27T15:58:10Z</dcterms:modified>
  <cp:category/>
  <cp:version/>
  <cp:contentType/>
  <cp:contentStatus/>
</cp:coreProperties>
</file>